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BPL\САЙТ\_2020\ПО по тарифным группам (сетевые)\"/>
    </mc:Choice>
  </mc:AlternateContent>
  <bookViews>
    <workbookView xWindow="2265" yWindow="795" windowWidth="17385" windowHeight="10800"/>
  </bookViews>
  <sheets>
    <sheet name="ноябрь" sheetId="1" r:id="rId1"/>
  </sheets>
  <definedNames>
    <definedName name="_xlnm.Print_Area" localSheetId="0">ноябрь!$D$1:$K$29</definedName>
  </definedNames>
  <calcPr calcId="152511"/>
</workbook>
</file>

<file path=xl/calcChain.xml><?xml version="1.0" encoding="utf-8"?>
<calcChain xmlns="http://schemas.openxmlformats.org/spreadsheetml/2006/main">
  <c r="G23" i="1" l="1"/>
  <c r="G27" i="1" l="1"/>
  <c r="G26" i="1"/>
  <c r="K25" i="1"/>
  <c r="J25" i="1"/>
  <c r="I25" i="1"/>
  <c r="H25" i="1"/>
  <c r="G25" i="1" l="1"/>
  <c r="J22" i="1"/>
  <c r="G24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<sst xmlns="http://schemas.openxmlformats.org/spreadsheetml/2006/main" count="51" uniqueCount="30">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</sst>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43" fontId="0" fillId="3" borderId="0" xfId="0" applyNumberFormat="1" applyFill="1"/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D1" zoomScale="60" zoomScaleNormal="80" workbookViewId="0">
      <selection activeCell="D30" sqref="A30:XFD34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  <col min="16" max="16" width="21.140625" customWidth="1"/>
    <col min="19" max="19" width="12.14062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6" t="s">
        <v>0</v>
      </c>
      <c r="E2" s="78" t="s">
        <v>1</v>
      </c>
      <c r="F2" s="80" t="s">
        <v>2</v>
      </c>
      <c r="G2" s="72" t="s">
        <v>3</v>
      </c>
      <c r="H2" s="74" t="s">
        <v>4</v>
      </c>
      <c r="I2" s="74"/>
      <c r="J2" s="74"/>
      <c r="K2" s="75"/>
    </row>
    <row r="3" spans="4:16" ht="33" customHeight="1" thickBot="1" x14ac:dyDescent="0.25">
      <c r="D3" s="77"/>
      <c r="E3" s="79"/>
      <c r="F3" s="81"/>
      <c r="G3" s="73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9" t="s">
        <v>9</v>
      </c>
      <c r="E4" s="66" t="s">
        <v>28</v>
      </c>
      <c r="F4" s="17" t="s">
        <v>10</v>
      </c>
      <c r="G4" s="61">
        <f t="shared" ref="G4:G6" si="0">SUM(H4:K4)</f>
        <v>103835.54964000004</v>
      </c>
      <c r="H4" s="36">
        <f>H5+H6</f>
        <v>264.77100000000002</v>
      </c>
      <c r="I4" s="35">
        <v>0</v>
      </c>
      <c r="J4" s="35">
        <f>J5+J6</f>
        <v>43039.624650000027</v>
      </c>
      <c r="K4" s="37">
        <f>K5+K6</f>
        <v>60531.153990000021</v>
      </c>
      <c r="L4" s="32"/>
      <c r="M4" s="32"/>
      <c r="N4" s="32"/>
      <c r="O4" s="32"/>
      <c r="P4" s="32"/>
    </row>
    <row r="5" spans="4:16" s="4" customFormat="1" ht="27" customHeight="1" x14ac:dyDescent="0.25">
      <c r="D5" s="70"/>
      <c r="E5" s="67"/>
      <c r="F5" s="18" t="s">
        <v>11</v>
      </c>
      <c r="G5" s="46">
        <f t="shared" si="0"/>
        <v>55768.791180000044</v>
      </c>
      <c r="H5" s="55">
        <v>264.77100000000002</v>
      </c>
      <c r="I5" s="55">
        <v>0</v>
      </c>
      <c r="J5" s="55">
        <v>40725.69999000003</v>
      </c>
      <c r="K5" s="56">
        <v>14778.320190000011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1"/>
      <c r="E6" s="68"/>
      <c r="F6" s="19" t="s">
        <v>12</v>
      </c>
      <c r="G6" s="47">
        <f t="shared" si="0"/>
        <v>48066.758460000005</v>
      </c>
      <c r="H6" s="55">
        <v>0</v>
      </c>
      <c r="I6" s="55">
        <v>0</v>
      </c>
      <c r="J6" s="55">
        <v>2313.9246600000001</v>
      </c>
      <c r="K6" s="56">
        <v>45752.833800000008</v>
      </c>
      <c r="L6" s="32"/>
      <c r="M6" s="32"/>
      <c r="N6" s="32"/>
      <c r="O6" s="32"/>
      <c r="P6" s="32"/>
    </row>
    <row r="7" spans="4:16" s="4" customFormat="1" ht="27" customHeight="1" x14ac:dyDescent="0.25">
      <c r="D7" s="69" t="s">
        <v>13</v>
      </c>
      <c r="E7" s="66" t="s">
        <v>15</v>
      </c>
      <c r="F7" s="17" t="s">
        <v>10</v>
      </c>
      <c r="G7" s="59">
        <f t="shared" ref="G7:G15" si="1">SUM(H7:K7)</f>
        <v>764.19</v>
      </c>
      <c r="H7" s="31">
        <f>H8+H9</f>
        <v>0</v>
      </c>
      <c r="I7" s="38">
        <f>I8+I9</f>
        <v>0</v>
      </c>
      <c r="J7" s="38">
        <f>J8+J9</f>
        <v>272.72769999999997</v>
      </c>
      <c r="K7" s="39">
        <f>K8+K9</f>
        <v>491.46230000000008</v>
      </c>
      <c r="L7" s="32"/>
      <c r="M7" s="32"/>
      <c r="N7" s="32"/>
      <c r="O7" s="32"/>
      <c r="P7" s="32"/>
    </row>
    <row r="8" spans="4:16" s="4" customFormat="1" ht="27" customHeight="1" x14ac:dyDescent="0.25">
      <c r="D8" s="70"/>
      <c r="E8" s="67"/>
      <c r="F8" s="18" t="s">
        <v>11</v>
      </c>
      <c r="G8" s="46">
        <f t="shared" si="1"/>
        <v>332.21963999999997</v>
      </c>
      <c r="H8" s="55">
        <v>0</v>
      </c>
      <c r="I8" s="55">
        <v>0</v>
      </c>
      <c r="J8" s="55">
        <v>270.14269999999999</v>
      </c>
      <c r="K8" s="56">
        <v>62.076939999999993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1"/>
      <c r="E9" s="68"/>
      <c r="F9" s="19" t="s">
        <v>12</v>
      </c>
      <c r="G9" s="47">
        <f t="shared" si="1"/>
        <v>431.97036000000008</v>
      </c>
      <c r="H9" s="57">
        <v>0</v>
      </c>
      <c r="I9" s="57">
        <v>0</v>
      </c>
      <c r="J9" s="55">
        <v>2.585</v>
      </c>
      <c r="K9" s="58">
        <v>429.38536000000011</v>
      </c>
      <c r="L9" s="32"/>
      <c r="M9" s="32"/>
      <c r="N9" s="32"/>
      <c r="O9" s="32"/>
      <c r="P9" s="32"/>
    </row>
    <row r="10" spans="4:16" s="4" customFormat="1" ht="27" customHeight="1" x14ac:dyDescent="0.25">
      <c r="D10" s="69" t="s">
        <v>14</v>
      </c>
      <c r="E10" s="66" t="s">
        <v>17</v>
      </c>
      <c r="F10" s="17" t="s">
        <v>10</v>
      </c>
      <c r="G10" s="59">
        <f t="shared" si="1"/>
        <v>402.82799999999997</v>
      </c>
      <c r="H10" s="31">
        <f>H11+H12</f>
        <v>0</v>
      </c>
      <c r="I10" s="38">
        <f>I11+I12</f>
        <v>0</v>
      </c>
      <c r="J10" s="38">
        <f>J11+J12</f>
        <v>252.619</v>
      </c>
      <c r="K10" s="39">
        <f>K11+K12</f>
        <v>150.20899999999997</v>
      </c>
      <c r="L10" s="32"/>
      <c r="M10" s="32"/>
      <c r="N10" s="32"/>
      <c r="O10" s="32"/>
      <c r="P10" s="32"/>
    </row>
    <row r="11" spans="4:16" s="4" customFormat="1" ht="27" customHeight="1" x14ac:dyDescent="0.25">
      <c r="D11" s="70"/>
      <c r="E11" s="67"/>
      <c r="F11" s="18" t="s">
        <v>11</v>
      </c>
      <c r="G11" s="46">
        <f t="shared" si="1"/>
        <v>68.370289999999997</v>
      </c>
      <c r="H11" s="28">
        <v>0</v>
      </c>
      <c r="I11" s="28">
        <v>0</v>
      </c>
      <c r="J11" s="33">
        <v>46.768000000000001</v>
      </c>
      <c r="K11" s="34">
        <v>21.60229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1"/>
      <c r="E12" s="68"/>
      <c r="F12" s="19" t="s">
        <v>12</v>
      </c>
      <c r="G12" s="47">
        <f t="shared" si="1"/>
        <v>334.45770999999996</v>
      </c>
      <c r="H12" s="41">
        <v>0</v>
      </c>
      <c r="I12" s="41">
        <v>0</v>
      </c>
      <c r="J12" s="33">
        <v>205.851</v>
      </c>
      <c r="K12" s="33">
        <v>128.60670999999996</v>
      </c>
      <c r="L12" s="32"/>
      <c r="M12" s="32"/>
      <c r="N12" s="32"/>
      <c r="O12" s="32"/>
      <c r="P12" s="32"/>
    </row>
    <row r="13" spans="4:16" s="4" customFormat="1" ht="27" customHeight="1" x14ac:dyDescent="0.25">
      <c r="D13" s="69" t="s">
        <v>16</v>
      </c>
      <c r="E13" s="66" t="s">
        <v>23</v>
      </c>
      <c r="F13" s="17" t="s">
        <v>10</v>
      </c>
      <c r="G13" s="59">
        <f t="shared" si="1"/>
        <v>123.97199999999999</v>
      </c>
      <c r="H13" s="31">
        <f>H14+H15</f>
        <v>0</v>
      </c>
      <c r="I13" s="38">
        <f>I14+I15</f>
        <v>0</v>
      </c>
      <c r="J13" s="38">
        <f>J14+J15</f>
        <v>123.97199999999999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0"/>
      <c r="E14" s="67"/>
      <c r="F14" s="18" t="s">
        <v>11</v>
      </c>
      <c r="G14" s="46">
        <f t="shared" si="1"/>
        <v>123.97199999999999</v>
      </c>
      <c r="H14" s="28">
        <v>0</v>
      </c>
      <c r="I14" s="28">
        <v>0</v>
      </c>
      <c r="J14" s="28">
        <v>123.97199999999999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1"/>
      <c r="E15" s="68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9" t="s">
        <v>27</v>
      </c>
      <c r="E16" s="66" t="s">
        <v>22</v>
      </c>
      <c r="F16" s="17" t="s">
        <v>10</v>
      </c>
      <c r="G16" s="60">
        <f t="shared" ref="G16:G21" si="2">SUM(H16:K16)</f>
        <v>517.50400000000002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517.50400000000002</v>
      </c>
      <c r="L16" s="32"/>
      <c r="M16" s="32"/>
      <c r="N16" s="32"/>
      <c r="O16" s="32"/>
      <c r="P16" s="32"/>
    </row>
    <row r="17" spans="1:23" s="4" customFormat="1" ht="27" customHeight="1" x14ac:dyDescent="0.25">
      <c r="D17" s="70"/>
      <c r="E17" s="67"/>
      <c r="F17" s="18" t="s">
        <v>11</v>
      </c>
      <c r="G17" s="46">
        <f t="shared" si="2"/>
        <v>494.15100000000001</v>
      </c>
      <c r="H17" s="28">
        <v>0</v>
      </c>
      <c r="I17" s="28">
        <v>0</v>
      </c>
      <c r="J17" s="28">
        <v>0</v>
      </c>
      <c r="K17" s="40">
        <v>494.15100000000001</v>
      </c>
      <c r="L17" s="32"/>
      <c r="M17" s="32"/>
      <c r="N17" s="32"/>
      <c r="O17" s="32"/>
      <c r="P17" s="32"/>
    </row>
    <row r="18" spans="1:23" s="4" customFormat="1" ht="27" customHeight="1" thickBot="1" x14ac:dyDescent="0.3">
      <c r="D18" s="71"/>
      <c r="E18" s="68"/>
      <c r="F18" s="19" t="s">
        <v>12</v>
      </c>
      <c r="G18" s="49">
        <f t="shared" si="2"/>
        <v>23.353000000000002</v>
      </c>
      <c r="H18" s="29">
        <v>0</v>
      </c>
      <c r="I18" s="29">
        <v>0</v>
      </c>
      <c r="J18" s="29">
        <v>0</v>
      </c>
      <c r="K18" s="30">
        <v>23.353000000000002</v>
      </c>
      <c r="L18" s="32"/>
      <c r="M18" s="32"/>
      <c r="N18" s="32"/>
      <c r="O18" s="32"/>
      <c r="P18" s="32"/>
    </row>
    <row r="19" spans="1:23" s="4" customFormat="1" ht="27" customHeight="1" x14ac:dyDescent="0.25">
      <c r="A19" s="89" t="s">
        <v>18</v>
      </c>
      <c r="B19" s="89"/>
      <c r="C19" s="89"/>
      <c r="D19" s="90"/>
      <c r="E19" s="66" t="s">
        <v>24</v>
      </c>
      <c r="F19" s="17" t="s">
        <v>10</v>
      </c>
      <c r="G19" s="60">
        <f t="shared" si="2"/>
        <v>1123.6280000000002</v>
      </c>
      <c r="H19" s="31">
        <f>H20+H21</f>
        <v>0</v>
      </c>
      <c r="I19" s="38">
        <f>I20+I21</f>
        <v>0</v>
      </c>
      <c r="J19" s="38">
        <f>J20+J21</f>
        <v>32.850999999999999</v>
      </c>
      <c r="K19" s="39">
        <f>K20+K21</f>
        <v>1090.7770000000003</v>
      </c>
      <c r="L19" s="32"/>
      <c r="M19" s="32"/>
      <c r="N19" s="32"/>
      <c r="O19" s="32"/>
      <c r="P19" s="32"/>
    </row>
    <row r="20" spans="1:23" s="4" customFormat="1" ht="27" customHeight="1" x14ac:dyDescent="0.25">
      <c r="A20" s="89"/>
      <c r="B20" s="89"/>
      <c r="C20" s="89"/>
      <c r="D20" s="90"/>
      <c r="E20" s="67"/>
      <c r="F20" s="18" t="s">
        <v>11</v>
      </c>
      <c r="G20" s="46">
        <f t="shared" si="2"/>
        <v>791.553</v>
      </c>
      <c r="H20" s="28">
        <v>0</v>
      </c>
      <c r="I20" s="28">
        <v>0</v>
      </c>
      <c r="J20" s="28">
        <v>25.016999999999999</v>
      </c>
      <c r="K20" s="40">
        <v>766.53599999999994</v>
      </c>
      <c r="L20" s="32"/>
      <c r="M20" s="32"/>
      <c r="N20" s="32"/>
      <c r="O20" s="32"/>
      <c r="P20" s="32"/>
    </row>
    <row r="21" spans="1:23" s="4" customFormat="1" ht="27" customHeight="1" thickBot="1" x14ac:dyDescent="0.3">
      <c r="A21" s="89"/>
      <c r="B21" s="89"/>
      <c r="C21" s="89"/>
      <c r="D21" s="90"/>
      <c r="E21" s="68"/>
      <c r="F21" s="19" t="s">
        <v>12</v>
      </c>
      <c r="G21" s="49">
        <f t="shared" si="2"/>
        <v>332.07500000000027</v>
      </c>
      <c r="H21" s="29">
        <v>0</v>
      </c>
      <c r="I21" s="29">
        <v>0</v>
      </c>
      <c r="J21" s="29">
        <v>7.8339999999999996</v>
      </c>
      <c r="K21" s="30">
        <v>324.24100000000027</v>
      </c>
      <c r="L21" s="32"/>
      <c r="M21" s="32"/>
      <c r="N21" s="32"/>
      <c r="O21" s="32"/>
      <c r="P21" s="32"/>
    </row>
    <row r="22" spans="1:23" s="4" customFormat="1" ht="27" customHeight="1" x14ac:dyDescent="0.25">
      <c r="D22" s="85" t="s">
        <v>21</v>
      </c>
      <c r="E22" s="86" t="s">
        <v>26</v>
      </c>
      <c r="F22" s="17" t="s">
        <v>10</v>
      </c>
      <c r="G22" s="48">
        <f t="shared" ref="G22:G24" si="3">SUM(H22:K22)</f>
        <v>142.08099999999999</v>
      </c>
      <c r="H22" s="31">
        <f>H23+H24</f>
        <v>0</v>
      </c>
      <c r="I22" s="38">
        <f>I23+I24</f>
        <v>0</v>
      </c>
      <c r="J22" s="38">
        <f>J23+J24</f>
        <v>136.24699999999999</v>
      </c>
      <c r="K22" s="39">
        <f>K23+K24</f>
        <v>5.8339999999999996</v>
      </c>
      <c r="L22" s="32"/>
      <c r="M22" s="32"/>
      <c r="N22" s="32"/>
      <c r="O22" s="32"/>
      <c r="P22" s="32"/>
    </row>
    <row r="23" spans="1:23" s="4" customFormat="1" ht="27" customHeight="1" x14ac:dyDescent="0.25">
      <c r="D23" s="85"/>
      <c r="E23" s="87"/>
      <c r="F23" s="18" t="s">
        <v>11</v>
      </c>
      <c r="G23" s="46">
        <f>SUM(H23:K23)</f>
        <v>136.64500000000001</v>
      </c>
      <c r="H23" s="28">
        <v>0</v>
      </c>
      <c r="I23" s="28">
        <v>0</v>
      </c>
      <c r="J23" s="28">
        <v>136.047</v>
      </c>
      <c r="K23" s="40">
        <v>0.59799999999999998</v>
      </c>
      <c r="L23" s="32"/>
      <c r="M23" s="32"/>
      <c r="N23" s="32"/>
      <c r="O23" s="32"/>
      <c r="P23" s="32"/>
    </row>
    <row r="24" spans="1:23" s="4" customFormat="1" ht="27" customHeight="1" thickBot="1" x14ac:dyDescent="0.3">
      <c r="D24" s="85"/>
      <c r="E24" s="88"/>
      <c r="F24" s="19" t="s">
        <v>12</v>
      </c>
      <c r="G24" s="49">
        <f t="shared" si="3"/>
        <v>5.4359999999999999</v>
      </c>
      <c r="H24" s="29">
        <v>0</v>
      </c>
      <c r="I24" s="29">
        <v>0</v>
      </c>
      <c r="J24" s="29">
        <v>0.2</v>
      </c>
      <c r="K24" s="30">
        <v>5.2359999999999998</v>
      </c>
      <c r="L24" s="32"/>
      <c r="M24" s="32"/>
      <c r="N24" s="32"/>
      <c r="O24" s="32"/>
      <c r="P24" s="32"/>
    </row>
    <row r="25" spans="1:23" s="16" customFormat="1" ht="27" customHeight="1" x14ac:dyDescent="0.25">
      <c r="D25" s="24"/>
      <c r="E25" s="82" t="s">
        <v>19</v>
      </c>
      <c r="F25" s="23" t="s">
        <v>10</v>
      </c>
      <c r="G25" s="42">
        <f>SUM(H25+J25+K25)</f>
        <v>106909.75264000005</v>
      </c>
      <c r="H25" s="44">
        <f>H26+H27</f>
        <v>264.77100000000002</v>
      </c>
      <c r="I25" s="44">
        <f>SUM(I26:I27)</f>
        <v>0</v>
      </c>
      <c r="J25" s="44">
        <f>SUM(J26:J27)</f>
        <v>43858.041350000021</v>
      </c>
      <c r="K25" s="44">
        <f>SUM(K26:K27)</f>
        <v>62786.94029000002</v>
      </c>
      <c r="L25" s="32"/>
      <c r="M25" s="32"/>
      <c r="N25" s="32"/>
      <c r="O25" s="32"/>
      <c r="P25" s="32"/>
      <c r="S25" s="63"/>
      <c r="T25" s="63"/>
      <c r="U25" s="63"/>
      <c r="V25" s="63"/>
      <c r="W25" s="63"/>
    </row>
    <row r="26" spans="1:23" s="16" customFormat="1" ht="27" customHeight="1" x14ac:dyDescent="0.25">
      <c r="D26" s="24"/>
      <c r="E26" s="83"/>
      <c r="F26" s="25" t="s">
        <v>11</v>
      </c>
      <c r="G26" s="43">
        <f>SUM(H26+J26+K26)</f>
        <v>57715.702110000035</v>
      </c>
      <c r="H26" s="44">
        <v>264.77100000000002</v>
      </c>
      <c r="I26" s="44">
        <v>0</v>
      </c>
      <c r="J26" s="50">
        <v>41327.646690000023</v>
      </c>
      <c r="K26" s="51">
        <v>16123.284420000013</v>
      </c>
      <c r="L26" s="32"/>
      <c r="M26" s="32"/>
      <c r="N26" s="32"/>
      <c r="O26" s="32"/>
      <c r="P26" s="32"/>
      <c r="S26" s="63"/>
      <c r="T26" s="63"/>
      <c r="U26" s="63"/>
      <c r="V26" s="63"/>
      <c r="W26" s="63"/>
    </row>
    <row r="27" spans="1:23" s="16" customFormat="1" ht="27" customHeight="1" thickBot="1" x14ac:dyDescent="0.3">
      <c r="D27" s="26"/>
      <c r="E27" s="84"/>
      <c r="F27" s="27" t="s">
        <v>12</v>
      </c>
      <c r="G27" s="45">
        <f>SUM(H27+J27+K27)</f>
        <v>49194.050530000008</v>
      </c>
      <c r="H27" s="52">
        <v>0</v>
      </c>
      <c r="I27" s="52">
        <v>0</v>
      </c>
      <c r="J27" s="50">
        <v>2530.3946599999999</v>
      </c>
      <c r="K27" s="51">
        <v>46663.65587000001</v>
      </c>
      <c r="L27" s="32"/>
      <c r="M27" s="32"/>
      <c r="N27" s="32"/>
      <c r="O27" s="32"/>
      <c r="P27" s="32"/>
      <c r="S27" s="63"/>
      <c r="T27" s="63"/>
      <c r="U27" s="63"/>
      <c r="V27" s="63"/>
      <c r="W27" s="63"/>
    </row>
    <row r="28" spans="1:23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  <c r="S28" s="63"/>
      <c r="T28" s="63"/>
      <c r="U28" s="63"/>
      <c r="V28" s="63"/>
      <c r="W28" s="63"/>
    </row>
    <row r="29" spans="1:23" s="5" customFormat="1" ht="56.25" customHeight="1" x14ac:dyDescent="0.2">
      <c r="D29" s="13"/>
      <c r="E29" s="64" t="s">
        <v>25</v>
      </c>
      <c r="F29" s="65"/>
      <c r="G29" s="65"/>
      <c r="H29" s="65"/>
      <c r="I29" s="65"/>
      <c r="J29" s="65"/>
      <c r="K29" s="65"/>
      <c r="M29" s="54"/>
    </row>
    <row r="30" spans="1:23" ht="39.75" hidden="1" customHeight="1" x14ac:dyDescent="0.2">
      <c r="D30" s="4"/>
      <c r="E30" s="6"/>
      <c r="F30" s="7"/>
      <c r="G30" s="53">
        <f>G4+G7+G10+G13+G16+G19+G22</f>
        <v>106909.75264000004</v>
      </c>
      <c r="H30" s="53"/>
      <c r="I30" s="53"/>
      <c r="J30" s="53"/>
      <c r="K30" s="53"/>
    </row>
    <row r="31" spans="1:23" ht="12.75" hidden="1" x14ac:dyDescent="0.2">
      <c r="D31" s="4"/>
      <c r="E31" s="8"/>
      <c r="F31" s="9"/>
      <c r="G31" s="53">
        <f>SUM(G5+G8+G11+G14+G17+G20+G23)</f>
        <v>57715.702110000042</v>
      </c>
      <c r="H31"/>
      <c r="I31" s="53"/>
      <c r="J31"/>
      <c r="K31"/>
    </row>
    <row r="32" spans="1:23" ht="12.75" hidden="1" x14ac:dyDescent="0.2">
      <c r="D32" s="4"/>
      <c r="E32" s="8"/>
      <c r="F32" s="9"/>
      <c r="G32" s="53">
        <f>SUM(G6+G9+G12+G15+G18+G21+G24)</f>
        <v>49194.050530000008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hidden="1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  <row r="41" spans="4:11" x14ac:dyDescent="0.2">
      <c r="G41" s="62"/>
      <c r="H41" s="62"/>
      <c r="I41" s="62"/>
      <c r="J41" s="62"/>
      <c r="K41" s="62"/>
    </row>
    <row r="42" spans="4:11" x14ac:dyDescent="0.2">
      <c r="G42" s="62"/>
      <c r="H42" s="62"/>
      <c r="I42" s="62"/>
      <c r="J42" s="62"/>
      <c r="K42" s="62"/>
    </row>
    <row r="43" spans="4:11" x14ac:dyDescent="0.2">
      <c r="G43" s="62"/>
      <c r="H43" s="62"/>
      <c r="I43" s="62"/>
      <c r="J43" s="62"/>
      <c r="K43" s="62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2020-12-11T13:14:00Z</dcterms:modified>
</cp:coreProperties>
</file>