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декабрь" sheetId="1" r:id="rId1"/>
  </sheets>
  <definedNames>
    <definedName name="_xlnm.Print_Area" localSheetId="0">декабрь!$D$1:$K$29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<sst xmlns="http://schemas.openxmlformats.org/spreadsheetml/2006/main" count="51" uniqueCount="30">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</sst>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6" zoomScale="80" zoomScaleNormal="80" zoomScaleSheetLayoutView="80" workbookViewId="0">
      <selection activeCell="K27" sqref="K27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28</v>
      </c>
      <c r="F4" s="17" t="s">
        <v>10</v>
      </c>
      <c r="G4" s="61">
        <f t="shared" ref="G4:G6" si="0">SUM(H4:K4)</f>
        <v>105072.06913000011</v>
      </c>
      <c r="H4" s="36">
        <f>H5+H6</f>
        <v>227.46100000000001</v>
      </c>
      <c r="I4" s="35">
        <v>0</v>
      </c>
      <c r="J4" s="35">
        <f>J5+J6</f>
        <v>43065.118230000007</v>
      </c>
      <c r="K4" s="37">
        <f>K5+K6</f>
        <v>61779.489900000095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6">
        <f t="shared" si="0"/>
        <v>56998.759490000048</v>
      </c>
      <c r="H5" s="55">
        <v>227.46100000000001</v>
      </c>
      <c r="I5" s="55">
        <v>0</v>
      </c>
      <c r="J5" s="55">
        <v>40936.554690000004</v>
      </c>
      <c r="K5" s="56">
        <v>15834.743800000038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7">
        <f t="shared" si="0"/>
        <v>48073.309640000058</v>
      </c>
      <c r="H6" s="55">
        <v>0</v>
      </c>
      <c r="I6" s="55">
        <v>0</v>
      </c>
      <c r="J6" s="55">
        <v>2128.5635400000006</v>
      </c>
      <c r="K6" s="56">
        <v>45944.746100000055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15</v>
      </c>
      <c r="F7" s="17" t="s">
        <v>10</v>
      </c>
      <c r="G7" s="59">
        <f t="shared" ref="G7:G15" si="1">SUM(H7:K7)</f>
        <v>815.16600000000017</v>
      </c>
      <c r="H7" s="31">
        <f>H8+H9</f>
        <v>0</v>
      </c>
      <c r="I7" s="38">
        <f>I8+I9</f>
        <v>0</v>
      </c>
      <c r="J7" s="38">
        <f>J8+J9</f>
        <v>266.065</v>
      </c>
      <c r="K7" s="39">
        <f>K8+K9</f>
        <v>549.10100000000011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6">
        <f t="shared" si="1"/>
        <v>356.72548</v>
      </c>
      <c r="H8" s="55">
        <v>0</v>
      </c>
      <c r="I8" s="55">
        <v>0</v>
      </c>
      <c r="J8" s="55">
        <v>264.17099999999999</v>
      </c>
      <c r="K8" s="56">
        <v>92.554480000000012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7">
        <f t="shared" si="1"/>
        <v>458.44052000000011</v>
      </c>
      <c r="H9" s="57">
        <v>0</v>
      </c>
      <c r="I9" s="57">
        <v>0</v>
      </c>
      <c r="J9" s="55">
        <v>1.8939999999999999</v>
      </c>
      <c r="K9" s="58">
        <v>456.5465200000001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14</v>
      </c>
      <c r="E10" s="64" t="s">
        <v>17</v>
      </c>
      <c r="F10" s="17" t="s">
        <v>10</v>
      </c>
      <c r="G10" s="59">
        <f t="shared" si="1"/>
        <v>378.935</v>
      </c>
      <c r="H10" s="31">
        <f>H11+H12</f>
        <v>0</v>
      </c>
      <c r="I10" s="38">
        <f>I11+I12</f>
        <v>0</v>
      </c>
      <c r="J10" s="38">
        <f>J11+J12</f>
        <v>215.70400000000001</v>
      </c>
      <c r="K10" s="39">
        <f>K11+K12</f>
        <v>163.23099999999999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6">
        <f t="shared" si="1"/>
        <v>83.571290000000005</v>
      </c>
      <c r="H11" s="28">
        <v>0</v>
      </c>
      <c r="I11" s="28">
        <v>0</v>
      </c>
      <c r="J11" s="33">
        <v>44.634</v>
      </c>
      <c r="K11" s="34">
        <v>38.937290000000004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7">
        <f t="shared" si="1"/>
        <v>295.36370999999997</v>
      </c>
      <c r="H12" s="41">
        <v>0</v>
      </c>
      <c r="I12" s="41">
        <v>0</v>
      </c>
      <c r="J12" s="33">
        <v>171.07</v>
      </c>
      <c r="K12" s="33">
        <v>124.29371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16</v>
      </c>
      <c r="E13" s="64" t="s">
        <v>23</v>
      </c>
      <c r="F13" s="17" t="s">
        <v>10</v>
      </c>
      <c r="G13" s="59">
        <f t="shared" si="1"/>
        <v>114.48</v>
      </c>
      <c r="H13" s="31">
        <f>H14+H15</f>
        <v>0</v>
      </c>
      <c r="I13" s="38">
        <f>I14+I15</f>
        <v>0</v>
      </c>
      <c r="J13" s="38">
        <f>J14+J15</f>
        <v>114.48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6">
        <f t="shared" si="1"/>
        <v>114.48</v>
      </c>
      <c r="H14" s="28">
        <v>0</v>
      </c>
      <c r="I14" s="28">
        <v>0</v>
      </c>
      <c r="J14" s="28">
        <v>114.48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27</v>
      </c>
      <c r="E16" s="64" t="s">
        <v>22</v>
      </c>
      <c r="F16" s="17" t="s">
        <v>10</v>
      </c>
      <c r="G16" s="60">
        <f t="shared" ref="G16:G21" si="2">SUM(H16:K16)</f>
        <v>607.85107000000005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607.85107000000005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6">
        <f t="shared" si="2"/>
        <v>589.03300000000002</v>
      </c>
      <c r="H17" s="28">
        <v>0</v>
      </c>
      <c r="I17" s="28">
        <v>0</v>
      </c>
      <c r="J17" s="28">
        <v>0</v>
      </c>
      <c r="K17" s="40">
        <v>589.03300000000002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49">
        <f t="shared" si="2"/>
        <v>18.818069999999995</v>
      </c>
      <c r="H18" s="29">
        <v>0</v>
      </c>
      <c r="I18" s="29">
        <v>0</v>
      </c>
      <c r="J18" s="29">
        <v>0</v>
      </c>
      <c r="K18" s="30">
        <v>18.818069999999995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18</v>
      </c>
      <c r="B19" s="87"/>
      <c r="C19" s="87"/>
      <c r="D19" s="88"/>
      <c r="E19" s="64" t="s">
        <v>24</v>
      </c>
      <c r="F19" s="17" t="s">
        <v>10</v>
      </c>
      <c r="G19" s="60">
        <f t="shared" si="2"/>
        <v>1071.644</v>
      </c>
      <c r="H19" s="31">
        <f>H20+H21</f>
        <v>0</v>
      </c>
      <c r="I19" s="38">
        <f>I20+I21</f>
        <v>0</v>
      </c>
      <c r="J19" s="38">
        <f>J20+J21</f>
        <v>34.552</v>
      </c>
      <c r="K19" s="39">
        <f>K20+K21</f>
        <v>1037.0920000000001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6">
        <f t="shared" si="2"/>
        <v>755.83100000000002</v>
      </c>
      <c r="H20" s="28">
        <v>0</v>
      </c>
      <c r="I20" s="28">
        <v>0</v>
      </c>
      <c r="J20" s="28">
        <v>28.728999999999999</v>
      </c>
      <c r="K20" s="40">
        <v>727.10199999999998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49">
        <f t="shared" si="2"/>
        <v>315.81300000000005</v>
      </c>
      <c r="H21" s="29">
        <v>0</v>
      </c>
      <c r="I21" s="29">
        <v>0</v>
      </c>
      <c r="J21" s="29">
        <v>5.8230000000000004</v>
      </c>
      <c r="K21" s="30">
        <v>309.99000000000007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21</v>
      </c>
      <c r="E22" s="84" t="s">
        <v>26</v>
      </c>
      <c r="F22" s="17" t="s">
        <v>10</v>
      </c>
      <c r="G22" s="48">
        <f t="shared" ref="G22:G24" si="3">SUM(H22:K22)</f>
        <v>0</v>
      </c>
      <c r="H22" s="31">
        <f>H23+H24</f>
        <v>0</v>
      </c>
      <c r="I22" s="38">
        <f>I23+I24</f>
        <v>0</v>
      </c>
      <c r="J22" s="38">
        <f>J23+J24</f>
        <v>0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49">
        <f t="shared" si="3"/>
        <v>0</v>
      </c>
      <c r="H24" s="29">
        <v>0</v>
      </c>
      <c r="I24" s="29">
        <v>0</v>
      </c>
      <c r="J24" s="29">
        <v>0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19</v>
      </c>
      <c r="F25" s="23" t="s">
        <v>10</v>
      </c>
      <c r="G25" s="42">
        <f>SUM(H25+J25+K25)</f>
        <v>108060.1452000001</v>
      </c>
      <c r="H25" s="44">
        <f>H26+H27</f>
        <v>227.46100000000001</v>
      </c>
      <c r="I25" s="44">
        <f>SUM(I26:I27)</f>
        <v>0</v>
      </c>
      <c r="J25" s="44">
        <f>SUM(J26:J27)</f>
        <v>43695.919230000007</v>
      </c>
      <c r="K25" s="44">
        <f>SUM(K26:K27)</f>
        <v>64136.764970000091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58898.400260000053</v>
      </c>
      <c r="H26" s="44">
        <v>227.46100000000001</v>
      </c>
      <c r="I26" s="44">
        <v>0</v>
      </c>
      <c r="J26" s="50">
        <v>41388.568690000007</v>
      </c>
      <c r="K26" s="51">
        <v>17282.370570000039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49161.744940000055</v>
      </c>
      <c r="H27" s="52">
        <v>0</v>
      </c>
      <c r="I27" s="52">
        <v>0</v>
      </c>
      <c r="J27" s="50">
        <v>2307.3505400000004</v>
      </c>
      <c r="K27" s="51">
        <v>46854.394400000056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25</v>
      </c>
      <c r="F29" s="63"/>
      <c r="G29" s="63"/>
      <c r="H29" s="63"/>
      <c r="I29" s="63"/>
      <c r="J29" s="63"/>
      <c r="K29" s="63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108060.1452000001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58898.400260000053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49161.744940000055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2020-01-13T05:51:39Z</dcterms:modified>
</cp:coreProperties>
</file>